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" i="1" l="1"/>
  <c r="K25" i="1"/>
  <c r="K21" i="1"/>
  <c r="K23" i="1" l="1"/>
  <c r="F7" i="1" l="1"/>
  <c r="K27" i="1" l="1"/>
</calcChain>
</file>

<file path=xl/sharedStrings.xml><?xml version="1.0" encoding="utf-8"?>
<sst xmlns="http://schemas.openxmlformats.org/spreadsheetml/2006/main" count="30" uniqueCount="30">
  <si>
    <t>Airplane No 1</t>
  </si>
  <si>
    <t>Airplane No 2</t>
  </si>
  <si>
    <t>Airplane No 3</t>
  </si>
  <si>
    <t>Airplane No 4</t>
  </si>
  <si>
    <t>IMPORTANT NOTES:</t>
  </si>
  <si>
    <t xml:space="preserve"> - Should a cell highlighted in grey be left blank/unfilled, it will be considered as not applicable and the value "0" shall be allocated to it.</t>
  </si>
  <si>
    <r>
      <rPr>
        <b/>
        <u/>
        <sz val="8"/>
        <color theme="1"/>
        <rFont val="Arial"/>
        <family val="2"/>
      </rPr>
      <t>Note</t>
    </r>
    <r>
      <rPr>
        <sz val="8"/>
        <color theme="1"/>
        <rFont val="Arial"/>
        <family val="2"/>
      </rPr>
      <t>: If one or two airplanes are offered as part of the arrangement, the cells corresponding to the remaining airplanes shall befilled in with the value "0".</t>
    </r>
  </si>
  <si>
    <r>
      <t>Annual Availability Fee (</t>
    </r>
    <r>
      <rPr>
        <b/>
        <sz val="10"/>
        <color theme="1"/>
        <rFont val="Arial"/>
        <family val="2"/>
      </rPr>
      <t>P</t>
    </r>
    <r>
      <rPr>
        <b/>
        <sz val="7"/>
        <color theme="1"/>
        <rFont val="Arial"/>
        <family val="2"/>
      </rPr>
      <t>A</t>
    </r>
    <r>
      <rPr>
        <sz val="10"/>
        <color theme="1"/>
        <rFont val="Arial"/>
        <family val="2"/>
      </rPr>
      <t>)</t>
    </r>
  </si>
  <si>
    <r>
      <t>Total dispersant payload of the arrangement (</t>
    </r>
    <r>
      <rPr>
        <b/>
        <sz val="10"/>
        <color theme="1"/>
        <rFont val="Arial"/>
        <family val="2"/>
      </rPr>
      <t>T</t>
    </r>
    <r>
      <rPr>
        <b/>
        <sz val="7"/>
        <color theme="1"/>
        <rFont val="Arial"/>
        <family val="2"/>
      </rPr>
      <t>DP</t>
    </r>
    <r>
      <rPr>
        <sz val="10"/>
        <color theme="1"/>
        <rFont val="Arial"/>
        <family val="2"/>
      </rPr>
      <t>)</t>
    </r>
  </si>
  <si>
    <t xml:space="preserve"> - Please fill in all the cells highlighted in grey.</t>
  </si>
  <si>
    <t xml:space="preserve"> - The prices indicated in this grid must be in EUR without VAT.</t>
  </si>
  <si>
    <r>
      <t xml:space="preserve">Daily Operational Rate - </t>
    </r>
    <r>
      <rPr>
        <b/>
        <sz val="10"/>
        <color theme="1"/>
        <rFont val="Arial"/>
        <family val="2"/>
      </rPr>
      <t>DOR</t>
    </r>
  </si>
  <si>
    <r>
      <t xml:space="preserve">Hourly Flight Rate - </t>
    </r>
    <r>
      <rPr>
        <b/>
        <sz val="10"/>
        <color theme="1"/>
        <rFont val="Arial"/>
        <family val="2"/>
      </rPr>
      <t>HFR</t>
    </r>
  </si>
  <si>
    <t xml:space="preserve"> - All prices inserted in this grid, including for the spotter airplane, shall be considered to be final and shall not be subjected to negotiation by the parties.</t>
  </si>
  <si>
    <t>Spotter airplane</t>
  </si>
  <si>
    <t xml:space="preserve">          The rates for the spotter airplane will not be used for the evaluation of the price criteria. Instead, these rates will be an integral part of the Incident Response Contract.</t>
  </si>
  <si>
    <r>
      <t xml:space="preserve">Max. Dispersant Payload - </t>
    </r>
    <r>
      <rPr>
        <b/>
        <sz val="10"/>
        <color theme="1"/>
        <rFont val="Arial"/>
        <family val="2"/>
      </rPr>
      <t>DP</t>
    </r>
    <r>
      <rPr>
        <sz val="10"/>
        <color theme="1"/>
        <rFont val="Arial"/>
        <family val="2"/>
      </rPr>
      <t xml:space="preserve"> (Tonnes)</t>
    </r>
  </si>
  <si>
    <r>
      <t>Price for contracting the service  (</t>
    </r>
    <r>
      <rPr>
        <b/>
        <sz val="10"/>
        <color theme="1"/>
        <rFont val="Arial"/>
        <family val="2"/>
      </rPr>
      <t>P</t>
    </r>
    <r>
      <rPr>
        <b/>
        <sz val="7"/>
        <color theme="1"/>
        <rFont val="Arial"/>
        <family val="2"/>
      </rPr>
      <t>IRC</t>
    </r>
    <r>
      <rPr>
        <sz val="10"/>
        <color theme="1"/>
        <rFont val="Arial"/>
        <family val="2"/>
      </rPr>
      <t>)</t>
    </r>
  </si>
  <si>
    <r>
      <t xml:space="preserve"> Warning: the maximum ceiling for  T</t>
    </r>
    <r>
      <rPr>
        <sz val="7"/>
        <color rgb="FFFF0000"/>
        <rFont val="Arial"/>
        <family val="2"/>
      </rPr>
      <t>CV</t>
    </r>
    <r>
      <rPr>
        <sz val="10"/>
        <color rgb="FFFF0000"/>
        <rFont val="Arial"/>
        <family val="2"/>
      </rPr>
      <t xml:space="preserve"> is EUR 2,300,000</t>
    </r>
  </si>
  <si>
    <r>
      <t>Price for compensation of the Preparation Phase (</t>
    </r>
    <r>
      <rPr>
        <b/>
        <sz val="10"/>
        <color theme="1"/>
        <rFont val="Arial"/>
        <family val="2"/>
      </rPr>
      <t>P</t>
    </r>
    <r>
      <rPr>
        <b/>
        <sz val="7"/>
        <color theme="1"/>
        <rFont val="Arial"/>
        <family val="2"/>
      </rPr>
      <t>CP</t>
    </r>
    <r>
      <rPr>
        <sz val="10"/>
        <color theme="1"/>
        <rFont val="Arial"/>
        <family val="2"/>
      </rPr>
      <t>)</t>
    </r>
  </si>
  <si>
    <r>
      <t>Total Contract Value for the first term(</t>
    </r>
    <r>
      <rPr>
        <b/>
        <sz val="10"/>
        <color theme="1"/>
        <rFont val="Arial"/>
        <family val="2"/>
      </rPr>
      <t>T</t>
    </r>
    <r>
      <rPr>
        <b/>
        <sz val="7"/>
        <color theme="1"/>
        <rFont val="Arial"/>
        <family val="2"/>
      </rPr>
      <t>CV</t>
    </r>
    <r>
      <rPr>
        <sz val="10"/>
        <color theme="1"/>
        <rFont val="Arial"/>
        <family val="2"/>
      </rPr>
      <t>) =(2xP</t>
    </r>
    <r>
      <rPr>
        <sz val="8"/>
        <color theme="1"/>
        <rFont val="Arial"/>
        <family val="2"/>
      </rPr>
      <t>A)+</t>
    </r>
    <r>
      <rPr>
        <sz val="11"/>
        <color theme="1"/>
        <rFont val="Arial"/>
        <family val="2"/>
      </rPr>
      <t>P</t>
    </r>
    <r>
      <rPr>
        <sz val="8"/>
        <color theme="1"/>
        <rFont val="Arial"/>
        <family val="2"/>
      </rPr>
      <t>CP+</t>
    </r>
    <r>
      <rPr>
        <sz val="11"/>
        <color theme="1"/>
        <rFont val="Arial"/>
        <family val="2"/>
      </rPr>
      <t>P</t>
    </r>
    <r>
      <rPr>
        <sz val="8"/>
        <color theme="1"/>
        <rFont val="Arial"/>
        <family val="2"/>
      </rPr>
      <t>CC</t>
    </r>
  </si>
  <si>
    <r>
      <t xml:space="preserve"> Warning: the maximum ceiling for  P</t>
    </r>
    <r>
      <rPr>
        <sz val="7"/>
        <color rgb="FFFF0000"/>
        <rFont val="Arial"/>
        <family val="2"/>
      </rPr>
      <t xml:space="preserve">CC </t>
    </r>
    <r>
      <rPr>
        <sz val="10"/>
        <color rgb="FFFF0000"/>
        <rFont val="Arial"/>
        <family val="2"/>
      </rPr>
      <t xml:space="preserve">is EUR 50,000 </t>
    </r>
  </si>
  <si>
    <r>
      <t xml:space="preserve">Price for compensation of the Closure Phase </t>
    </r>
    <r>
      <rPr>
        <b/>
        <sz val="10"/>
        <color theme="1"/>
        <rFont val="Arial"/>
        <family val="2"/>
      </rPr>
      <t>(P</t>
    </r>
    <r>
      <rPr>
        <b/>
        <sz val="7"/>
        <color theme="1"/>
        <rFont val="Arial"/>
        <family val="2"/>
      </rPr>
      <t>CC</t>
    </r>
    <r>
      <rPr>
        <b/>
        <sz val="10"/>
        <color theme="1"/>
        <rFont val="Arial"/>
        <family val="2"/>
      </rPr>
      <t>)</t>
    </r>
  </si>
  <si>
    <r>
      <t xml:space="preserve">P2 - Price for contracting the service per tonne of dispersant payload </t>
    </r>
    <r>
      <rPr>
        <b/>
        <sz val="10"/>
        <color rgb="FFFF0000"/>
        <rFont val="Arial"/>
        <family val="2"/>
      </rPr>
      <t>= P</t>
    </r>
    <r>
      <rPr>
        <b/>
        <sz val="8"/>
        <color rgb="FFFF0000"/>
        <rFont val="Arial"/>
        <family val="2"/>
      </rPr>
      <t xml:space="preserve">IRC ÷ </t>
    </r>
    <r>
      <rPr>
        <b/>
        <sz val="10"/>
        <color rgb="FFFF0000"/>
        <rFont val="Arial"/>
        <family val="2"/>
      </rPr>
      <t>T</t>
    </r>
    <r>
      <rPr>
        <b/>
        <sz val="8"/>
        <color rgb="FFFF0000"/>
        <rFont val="Arial"/>
        <family val="2"/>
      </rPr>
      <t>DP</t>
    </r>
    <r>
      <rPr>
        <b/>
        <sz val="10"/>
        <color rgb="FFFF0000"/>
        <rFont val="Arial"/>
        <family val="2"/>
      </rPr>
      <t xml:space="preserve"> </t>
    </r>
  </si>
  <si>
    <r>
      <t>P1-Price per Tonne of Payload for the preparation and the first term of the stand-by phase= (P</t>
    </r>
    <r>
      <rPr>
        <b/>
        <sz val="7"/>
        <color rgb="FFFF0000"/>
        <rFont val="Arial"/>
        <family val="2"/>
      </rPr>
      <t>A</t>
    </r>
    <r>
      <rPr>
        <b/>
        <sz val="10"/>
        <color rgb="FFFF0000"/>
        <rFont val="Arial"/>
        <family val="2"/>
      </rPr>
      <t>+P</t>
    </r>
    <r>
      <rPr>
        <b/>
        <sz val="7"/>
        <color rgb="FFFF0000"/>
        <rFont val="Arial"/>
        <family val="2"/>
      </rPr>
      <t>CP</t>
    </r>
    <r>
      <rPr>
        <b/>
        <sz val="10"/>
        <color rgb="FFFF0000"/>
        <rFont val="Arial"/>
        <family val="2"/>
      </rPr>
      <t>)/T</t>
    </r>
    <r>
      <rPr>
        <b/>
        <sz val="7"/>
        <color rgb="FFFF0000"/>
        <rFont val="Arial"/>
        <family val="2"/>
      </rPr>
      <t>DP</t>
    </r>
  </si>
  <si>
    <r>
      <t xml:space="preserve"> Warning: the maximum ceiling for  P</t>
    </r>
    <r>
      <rPr>
        <sz val="7"/>
        <color rgb="FFFF0000"/>
        <rFont val="Arial"/>
        <family val="2"/>
      </rPr>
      <t>CP</t>
    </r>
    <r>
      <rPr>
        <sz val="10"/>
        <color rgb="FFFF0000"/>
        <rFont val="Arial"/>
        <family val="2"/>
      </rPr>
      <t xml:space="preserve"> is EUR 50,000 </t>
    </r>
  </si>
  <si>
    <r>
      <rPr>
        <b/>
        <u/>
        <sz val="8"/>
        <color theme="1"/>
        <rFont val="Arial"/>
        <family val="2"/>
      </rPr>
      <t>Note</t>
    </r>
    <r>
      <rPr>
        <sz val="8"/>
        <color theme="1"/>
        <rFont val="Arial"/>
        <family val="2"/>
      </rPr>
      <t>: The Annual Availability Fee is described in part 12.2 of the Tender Specifications.</t>
    </r>
  </si>
  <si>
    <r>
      <t>Price for the preparation and the first term of the stand-by phase =P</t>
    </r>
    <r>
      <rPr>
        <sz val="7"/>
        <rFont val="Arial"/>
        <family val="2"/>
      </rPr>
      <t>A</t>
    </r>
    <r>
      <rPr>
        <sz val="10"/>
        <rFont val="Arial"/>
        <family val="2"/>
      </rPr>
      <t>+P</t>
    </r>
    <r>
      <rPr>
        <sz val="7"/>
        <rFont val="Arial"/>
        <family val="2"/>
      </rPr>
      <t>CP</t>
    </r>
  </si>
  <si>
    <r>
      <rPr>
        <b/>
        <u/>
        <sz val="8"/>
        <color theme="1"/>
        <rFont val="Arial"/>
        <family val="2"/>
      </rPr>
      <t>Note</t>
    </r>
    <r>
      <rPr>
        <sz val="8"/>
        <color theme="1"/>
        <rFont val="Arial"/>
        <family val="2"/>
      </rPr>
      <t>: The formulas applied for both price criteria (i.e. P</t>
    </r>
    <r>
      <rPr>
        <sz val="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and P</t>
    </r>
    <r>
      <rPr>
        <sz val="6"/>
        <color theme="1"/>
        <rFont val="Arial"/>
        <family val="2"/>
      </rPr>
      <t>2</t>
    </r>
    <r>
      <rPr>
        <sz val="8"/>
        <color theme="1"/>
        <rFont val="Arial"/>
        <family val="2"/>
      </rPr>
      <t>) are calculated in accordance with the methodology presented in part 15.3 of the Tender Specifications</t>
    </r>
  </si>
  <si>
    <t xml:space="preserve">CORRIGENDUM to PRICE CALCULATION GRID (Part E of Bid Template, enclosure 3 to the Invitation to tender No EMSA/OP/13/2014 )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</si>
</sst>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6"/>
      <color theme="1"/>
      <name val="Arial"/>
      <family val="2"/>
    </font>
    <font>
      <b/>
      <u/>
      <sz val="8"/>
      <color theme="1"/>
      <name val="Arial"/>
      <family val="2"/>
    </font>
    <font>
      <b/>
      <sz val="10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/>
    <xf numFmtId="0" fontId="3" fillId="0" borderId="0" xfId="0" applyFont="1" applyFill="1" applyBorder="1" applyAlignment="1"/>
    <xf numFmtId="4" fontId="3" fillId="0" borderId="0" xfId="0" applyNumberFormat="1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0" xfId="0" applyFont="1" applyAlignment="1"/>
    <xf numFmtId="0" fontId="8" fillId="0" borderId="0" xfId="0" applyFont="1"/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4" fontId="3" fillId="0" borderId="0" xfId="0" applyNumberFormat="1" applyFont="1" applyFill="1" applyBorder="1" applyAlignment="1" applyProtection="1">
      <alignment horizontal="center"/>
    </xf>
    <xf numFmtId="0" fontId="15" fillId="0" borderId="0" xfId="0" applyFont="1" applyFill="1" applyBorder="1" applyAlignment="1"/>
    <xf numFmtId="0" fontId="15" fillId="0" borderId="0" xfId="0" applyFont="1"/>
    <xf numFmtId="0" fontId="16" fillId="0" borderId="0" xfId="0" applyFont="1"/>
    <xf numFmtId="0" fontId="12" fillId="0" borderId="0" xfId="0" applyFont="1"/>
    <xf numFmtId="0" fontId="17" fillId="0" borderId="0" xfId="0" applyFont="1"/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4" fontId="3" fillId="4" borderId="6" xfId="0" applyNumberFormat="1" applyFont="1" applyFill="1" applyBorder="1" applyAlignment="1" applyProtection="1">
      <alignment horizontal="center"/>
      <protection locked="0"/>
    </xf>
    <xf numFmtId="4" fontId="3" fillId="4" borderId="7" xfId="0" applyNumberFormat="1" applyFont="1" applyFill="1" applyBorder="1" applyAlignment="1" applyProtection="1">
      <alignment horizontal="center"/>
      <protection locked="0"/>
    </xf>
    <xf numFmtId="4" fontId="3" fillId="4" borderId="1" xfId="0" applyNumberFormat="1" applyFont="1" applyFill="1" applyBorder="1" applyAlignment="1" applyProtection="1">
      <alignment horizontal="center"/>
      <protection locked="0"/>
    </xf>
    <xf numFmtId="4" fontId="3" fillId="4" borderId="9" xfId="0" applyNumberFormat="1" applyFont="1" applyFill="1" applyBorder="1" applyAlignment="1" applyProtection="1">
      <alignment horizontal="center"/>
      <protection locked="0"/>
    </xf>
    <xf numFmtId="4" fontId="3" fillId="0" borderId="1" xfId="0" applyNumberFormat="1" applyFont="1" applyFill="1" applyBorder="1" applyAlignment="1" applyProtection="1">
      <alignment horizontal="center"/>
    </xf>
    <xf numFmtId="4" fontId="3" fillId="0" borderId="9" xfId="0" applyNumberFormat="1" applyFont="1" applyFill="1" applyBorder="1" applyAlignment="1" applyProtection="1">
      <alignment horizontal="center"/>
    </xf>
    <xf numFmtId="0" fontId="6" fillId="0" borderId="20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15" fillId="3" borderId="17" xfId="0" applyFont="1" applyFill="1" applyBorder="1" applyAlignment="1">
      <alignment horizontal="left" vertical="center" wrapText="1"/>
    </xf>
    <xf numFmtId="4" fontId="15" fillId="0" borderId="18" xfId="0" applyNumberFormat="1" applyFont="1" applyFill="1" applyBorder="1" applyAlignment="1" applyProtection="1">
      <alignment horizontal="center" vertical="center"/>
    </xf>
    <xf numFmtId="4" fontId="15" fillId="0" borderId="19" xfId="0" applyNumberFormat="1" applyFont="1" applyFill="1" applyBorder="1" applyAlignment="1" applyProtection="1">
      <alignment horizontal="center" vertical="center"/>
    </xf>
    <xf numFmtId="4" fontId="3" fillId="0" borderId="11" xfId="0" applyNumberFormat="1" applyFont="1" applyFill="1" applyBorder="1" applyAlignment="1" applyProtection="1">
      <alignment horizontal="center"/>
    </xf>
    <xf numFmtId="4" fontId="3" fillId="0" borderId="12" xfId="0" applyNumberFormat="1" applyFont="1" applyFill="1" applyBorder="1" applyAlignment="1" applyProtection="1">
      <alignment horizontal="center"/>
    </xf>
    <xf numFmtId="0" fontId="3" fillId="3" borderId="7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 vertical="center"/>
    </xf>
    <xf numFmtId="4" fontId="12" fillId="0" borderId="11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3" borderId="8" xfId="0" applyFont="1" applyFill="1" applyBorder="1"/>
    <xf numFmtId="0" fontId="3" fillId="3" borderId="1" xfId="0" applyFont="1" applyFill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" fontId="3" fillId="4" borderId="1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CDA"/>
      <color rgb="FF9EDE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310800</xdr:colOff>
      <xdr:row>20</xdr:row>
      <xdr:rowOff>76199</xdr:rowOff>
    </xdr:from>
    <xdr:ext cx="1860900" cy="2760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>
              <a:off x="2749200" y="3562349"/>
              <a:ext cx="1860900" cy="276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en-GB" sz="1000" i="0">
                        <a:latin typeface="Arial" panose="020B0604020202020204" pitchFamily="34" charset="0"/>
                        <a:cs typeface="Arial" panose="020B0604020202020204" pitchFamily="34" charset="0"/>
                      </a:rPr>
                      <m:t>=</m:t>
                    </m:r>
                    <m:r>
                      <m:rPr>
                        <m:nor/>
                      </m:rPr>
                      <a:rPr lang="en-GB" sz="1000" b="0" i="0">
                        <a:latin typeface="Arial" panose="020B0604020202020204" pitchFamily="34" charset="0"/>
                        <a:cs typeface="Arial" panose="020B0604020202020204" pitchFamily="34" charset="0"/>
                      </a:rPr>
                      <m:t> 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GB" sz="1000" b="0" i="1">
                            <a:latin typeface="Cambria Math"/>
                            <a:cs typeface="Arial" panose="020B0604020202020204" pitchFamily="34" charset="0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000" b="1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DP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for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each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airplane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)</m:t>
                        </m:r>
                      </m:e>
                    </m:nary>
                  </m:oMath>
                </m:oMathPara>
              </a14:m>
              <a:endParaRPr lang="en-GB" sz="10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>
              <a:off x="2749200" y="3562349"/>
              <a:ext cx="1860900" cy="276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:r>
                <a:rPr lang="en-GB" sz="1000" i="0">
                  <a:latin typeface="Cambria Math"/>
                  <a:cs typeface="Arial" panose="020B0604020202020204" pitchFamily="34" charset="0"/>
                </a:rPr>
                <a:t>"=</a:t>
              </a:r>
              <a:r>
                <a:rPr lang="en-GB" sz="1000" b="0" i="0">
                  <a:latin typeface="Cambria Math"/>
                  <a:cs typeface="Arial" panose="020B0604020202020204" pitchFamily="34" charset="0"/>
                </a:rPr>
                <a:t> " ∑▒"</a:t>
              </a:r>
              <a:r>
                <a:rPr lang="en-GB" sz="1000" b="0" i="0">
                  <a:latin typeface="Arial" panose="020B0604020202020204" pitchFamily="34" charset="0"/>
                  <a:cs typeface="Arial" panose="020B0604020202020204" pitchFamily="34" charset="0"/>
                </a:rPr>
                <a:t>(</a:t>
              </a:r>
              <a:r>
                <a:rPr lang="en-GB" sz="1000" b="1" i="0">
                  <a:latin typeface="Arial" panose="020B0604020202020204" pitchFamily="34" charset="0"/>
                  <a:cs typeface="Arial" panose="020B0604020202020204" pitchFamily="34" charset="0"/>
                </a:rPr>
                <a:t>DP</a:t>
              </a:r>
              <a:r>
                <a:rPr lang="en-GB" sz="1000" b="0" i="0">
                  <a:latin typeface="Arial" panose="020B0604020202020204" pitchFamily="34" charset="0"/>
                  <a:cs typeface="Arial" panose="020B0604020202020204" pitchFamily="34" charset="0"/>
                </a:rPr>
                <a:t> for each airplane)</a:t>
              </a:r>
              <a:r>
                <a:rPr lang="en-GB" sz="1000" b="0" i="0">
                  <a:latin typeface="Cambria Math"/>
                  <a:cs typeface="Arial" panose="020B0604020202020204" pitchFamily="34" charset="0"/>
                </a:rPr>
                <a:t>" </a:t>
              </a:r>
              <a:endParaRPr lang="en-GB" sz="10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3</xdr:col>
      <xdr:colOff>295274</xdr:colOff>
      <xdr:row>24</xdr:row>
      <xdr:rowOff>9525</xdr:rowOff>
    </xdr:from>
    <xdr:ext cx="4819651" cy="380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2124074" y="4838700"/>
              <a:ext cx="4819651" cy="38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en-GB" sz="1000" i="0">
                        <a:latin typeface="Arial" panose="020B0604020202020204" pitchFamily="34" charset="0"/>
                        <a:cs typeface="Arial" panose="020B0604020202020204" pitchFamily="34" charset="0"/>
                      </a:rPr>
                      <m:t>=</m:t>
                    </m:r>
                    <m:r>
                      <m:rPr>
                        <m:nor/>
                      </m:rPr>
                      <a:rPr lang="en-GB" sz="1000" b="0" i="0">
                        <a:latin typeface="Arial" panose="020B0604020202020204" pitchFamily="34" charset="0"/>
                        <a:cs typeface="Arial" panose="020B0604020202020204" pitchFamily="34" charset="0"/>
                      </a:rPr>
                      <m:t> </m:t>
                    </m:r>
                    <m:f>
                      <m:fPr>
                        <m:ctrlPr>
                          <a:rPr lang="en-GB" sz="1000" b="0" i="1">
                            <a:latin typeface="Cambria Math"/>
                            <a:cs typeface="Arial" panose="020B0604020202020204" pitchFamily="34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GB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(</m:t>
                            </m:r>
                            <m:r>
                              <m:rPr>
                                <m:nor/>
                              </m:rPr>
                              <a:rPr lang="en-GB" sz="1000" b="1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DOR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for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each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airplane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)</m:t>
                            </m:r>
                          </m:e>
                        </m:nary>
                      </m:num>
                      <m:den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Total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number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of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airplanes</m:t>
                        </m:r>
                        <m:r>
                          <m:rPr>
                            <m:nor/>
                          </m:rPr>
                          <a:rPr lang="en-GB" sz="1000" b="0" i="0">
                            <a:latin typeface="Arial" panose="020B0604020202020204" pitchFamily="34" charset="0"/>
                            <a:cs typeface="Arial" panose="020B0604020202020204" pitchFamily="34" charset="0"/>
                          </a:rPr>
                          <m:t>)</m:t>
                        </m:r>
                      </m:den>
                    </m:f>
                    <m:r>
                      <m:rPr>
                        <m:nor/>
                      </m:rPr>
                      <a:rPr lang="en-GB" sz="1000" b="0" i="0">
                        <a:latin typeface="Cambria Math"/>
                        <a:cs typeface="Arial" panose="020B0604020202020204" pitchFamily="34" charset="0"/>
                      </a:rPr>
                      <m:t> </m:t>
                    </m:r>
                    <m:r>
                      <m:rPr>
                        <m:nor/>
                      </m:rPr>
                      <a:rPr lang="en-GB" sz="1000" b="0" i="0">
                        <a:latin typeface="Arial" panose="020B0604020202020204" pitchFamily="34" charset="0"/>
                        <a:cs typeface="Arial" panose="020B0604020202020204" pitchFamily="34" charset="0"/>
                      </a:rPr>
                      <m:t>+ (6</m:t>
                    </m:r>
                    <m:r>
                      <m:rPr>
                        <m:nor/>
                      </m:rPr>
                      <a:rPr lang="en-GB" sz="1000" b="0" i="0">
                        <a:latin typeface="Arial" panose="020B0604020202020204" pitchFamily="34" charset="0"/>
                        <a:ea typeface="Cambria Math"/>
                        <a:cs typeface="Arial" panose="020B0604020202020204" pitchFamily="34" charset="0"/>
                      </a:rPr>
                      <m:t>×</m:t>
                    </m:r>
                    <m:f>
                      <m:fPr>
                        <m:ctrlPr>
                          <a:rPr lang="en-GB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GB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(</m:t>
                            </m:r>
                            <m:r>
                              <m:rPr>
                                <m:nor/>
                              </m:rPr>
                              <a:rPr lang="en-GB" sz="1000" b="1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HFR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for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each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airplane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)</m:t>
                            </m:r>
                          </m:e>
                        </m:nary>
                      </m:num>
                      <m:den>
                        <m:d>
                          <m:dPr>
                            <m:ctrlPr>
                              <a:rPr lang="en-GB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Total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number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of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 </m:t>
                            </m:r>
                            <m:r>
                              <m:rPr>
                                <m:nor/>
                              </m:rPr>
                              <a:rPr lang="en-GB" sz="1000" b="0" i="0">
                                <a:solidFill>
                                  <a:schemeClr val="tx1"/>
                                </a:solidFill>
                                <a:effectLst/>
                                <a:latin typeface="Arial" panose="020B0604020202020204" pitchFamily="34" charset="0"/>
                                <a:ea typeface="+mn-ea"/>
                                <a:cs typeface="Arial" panose="020B0604020202020204" pitchFamily="34" charset="0"/>
                              </a:rPr>
                              <m:t>airplanes</m:t>
                            </m:r>
                          </m:e>
                        </m:d>
                      </m:den>
                    </m:f>
                    <m:r>
                      <m:rPr>
                        <m:nor/>
                      </m:rPr>
                      <a:rPr lang="en-GB" sz="1000" b="0" i="0">
                        <a:solidFill>
                          <a:schemeClr val="tx1"/>
                        </a:solidFill>
                        <a:effectLst/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rPr>
                      <m:t>)</m:t>
                    </m:r>
                  </m:oMath>
                </m:oMathPara>
              </a14:m>
              <a:endParaRPr lang="en-GB" sz="10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2124074" y="4838700"/>
              <a:ext cx="4819651" cy="38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:r>
                <a:rPr lang="en-GB" sz="1000" i="0">
                  <a:latin typeface="Cambria Math"/>
                  <a:cs typeface="Arial" panose="020B0604020202020204" pitchFamily="34" charset="0"/>
                </a:rPr>
                <a:t>"=</a:t>
              </a:r>
              <a:r>
                <a:rPr lang="en-GB" sz="1000" b="0" i="0">
                  <a:latin typeface="Cambria Math"/>
                  <a:cs typeface="Arial" panose="020B0604020202020204" pitchFamily="34" charset="0"/>
                </a:rPr>
                <a:t> " 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(∑▒"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(</a:t>
              </a:r>
              <a:r>
                <a:rPr lang="en-GB" sz="10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DOR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for each airplane)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Arial" panose="020B0604020202020204" pitchFamily="34" charset="0"/>
                </a:rPr>
                <a:t>" )/"</a:t>
              </a:r>
              <a:r>
                <a:rPr lang="en-GB" sz="1000" b="0" i="0">
                  <a:latin typeface="Arial" panose="020B0604020202020204" pitchFamily="34" charset="0"/>
                  <a:cs typeface="Arial" panose="020B0604020202020204" pitchFamily="34" charset="0"/>
                </a:rPr>
                <a:t>(Total number of airplanes)</a:t>
              </a:r>
              <a:r>
                <a:rPr lang="en-GB" sz="1000" b="0" i="0">
                  <a:latin typeface="Cambria Math"/>
                  <a:cs typeface="Arial" panose="020B0604020202020204" pitchFamily="34" charset="0"/>
                </a:rPr>
                <a:t>"  " + (6</a:t>
              </a:r>
              <a:r>
                <a:rPr lang="en-GB" sz="1000" b="0" i="0">
                  <a:latin typeface="Cambria Math"/>
                  <a:ea typeface="Cambria Math"/>
                  <a:cs typeface="Arial" panose="020B0604020202020204" pitchFamily="34" charset="0"/>
                </a:rPr>
                <a:t>×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"  (∑▒"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(</a:t>
              </a:r>
              <a:r>
                <a:rPr lang="en-GB" sz="10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HFR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for each airplane)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Arial" panose="020B0604020202020204" pitchFamily="34" charset="0"/>
                </a:rPr>
                <a:t>" 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)/(("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Total number of airplanes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Arial" panose="020B0604020202020204" pitchFamily="34" charset="0"/>
                </a:rPr>
                <a:t>" ) 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 "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Arial" panose="020B0604020202020204" pitchFamily="34" charset="0"/>
                </a:rPr>
                <a:t>)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"</a:t>
              </a:r>
              <a:endParaRPr lang="en-GB" sz="10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F4" sqref="F4:G4"/>
    </sheetView>
  </sheetViews>
  <sheetFormatPr defaultRowHeight="15" x14ac:dyDescent="0.25"/>
  <cols>
    <col min="5" max="5" width="27.7109375" style="6" customWidth="1"/>
    <col min="8" max="8" width="9.140625" style="6"/>
    <col min="12" max="12" width="9.140625" customWidth="1"/>
  </cols>
  <sheetData>
    <row r="1" spans="1:15" ht="30.75" customHeight="1" thickBot="1" x14ac:dyDescent="0.3">
      <c r="A1" s="22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3"/>
      <c r="N1" s="13"/>
      <c r="O1" s="13"/>
    </row>
    <row r="2" spans="1:1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4"/>
      <c r="N2" s="14"/>
      <c r="O2" s="14"/>
    </row>
    <row r="3" spans="1:15" ht="15.75" thickBot="1" x14ac:dyDescent="0.3">
      <c r="A3" s="1"/>
      <c r="B3" s="1"/>
      <c r="C3" s="1"/>
      <c r="D3" s="1"/>
      <c r="E3" s="7"/>
      <c r="F3" s="7"/>
      <c r="G3" s="7"/>
      <c r="H3" s="7"/>
      <c r="I3" s="1"/>
      <c r="J3" s="1"/>
      <c r="K3" s="1"/>
      <c r="L3" s="1"/>
      <c r="M3" s="1"/>
      <c r="N3" s="1"/>
      <c r="O3" s="1"/>
    </row>
    <row r="4" spans="1:15" s="6" customFormat="1" x14ac:dyDescent="0.25">
      <c r="A4" s="25" t="s">
        <v>19</v>
      </c>
      <c r="B4" s="26"/>
      <c r="C4" s="26"/>
      <c r="D4" s="26"/>
      <c r="E4" s="26"/>
      <c r="F4" s="29">
        <v>0</v>
      </c>
      <c r="G4" s="30"/>
      <c r="H4" s="15" t="s">
        <v>25</v>
      </c>
      <c r="I4" s="1"/>
      <c r="J4" s="1"/>
      <c r="K4" s="1"/>
      <c r="L4" s="1"/>
      <c r="M4" s="1"/>
      <c r="N4" s="1"/>
      <c r="O4" s="1"/>
    </row>
    <row r="5" spans="1:15" x14ac:dyDescent="0.25">
      <c r="A5" s="27" t="s">
        <v>7</v>
      </c>
      <c r="B5" s="28"/>
      <c r="C5" s="28"/>
      <c r="D5" s="28"/>
      <c r="E5" s="28"/>
      <c r="F5" s="31">
        <v>0</v>
      </c>
      <c r="G5" s="32"/>
      <c r="H5" s="8"/>
      <c r="I5" s="1"/>
      <c r="J5" s="1"/>
      <c r="K5" s="1"/>
      <c r="L5" s="1"/>
      <c r="M5" s="1"/>
      <c r="N5" s="1"/>
      <c r="O5" s="1"/>
    </row>
    <row r="6" spans="1:15" s="6" customFormat="1" x14ac:dyDescent="0.25">
      <c r="A6" s="27" t="s">
        <v>22</v>
      </c>
      <c r="B6" s="28"/>
      <c r="C6" s="28"/>
      <c r="D6" s="28"/>
      <c r="E6" s="28"/>
      <c r="F6" s="31">
        <v>0</v>
      </c>
      <c r="G6" s="32"/>
      <c r="H6" s="15" t="s">
        <v>21</v>
      </c>
      <c r="I6" s="1"/>
      <c r="J6" s="1"/>
      <c r="K6" s="1"/>
      <c r="L6" s="1"/>
      <c r="M6" s="1"/>
      <c r="N6" s="1"/>
      <c r="O6" s="1"/>
    </row>
    <row r="7" spans="1:15" s="6" customFormat="1" x14ac:dyDescent="0.25">
      <c r="A7" s="27" t="s">
        <v>20</v>
      </c>
      <c r="B7" s="28"/>
      <c r="C7" s="28"/>
      <c r="D7" s="28"/>
      <c r="E7" s="28"/>
      <c r="F7" s="33">
        <f>2*F5+F4+F6</f>
        <v>0</v>
      </c>
      <c r="G7" s="34"/>
      <c r="H7" s="15" t="s">
        <v>18</v>
      </c>
      <c r="I7" s="1"/>
      <c r="J7" s="1"/>
      <c r="K7" s="1"/>
      <c r="L7" s="1"/>
      <c r="M7" s="1"/>
      <c r="N7" s="1"/>
      <c r="O7" s="1"/>
    </row>
    <row r="8" spans="1:15" s="19" customFormat="1" ht="31.5" customHeight="1" thickBot="1" x14ac:dyDescent="0.3">
      <c r="A8" s="37" t="s">
        <v>27</v>
      </c>
      <c r="B8" s="38"/>
      <c r="C8" s="38"/>
      <c r="D8" s="38"/>
      <c r="E8" s="39"/>
      <c r="F8" s="40">
        <f>F5+F4</f>
        <v>0</v>
      </c>
      <c r="G8" s="41"/>
      <c r="H8" s="17"/>
      <c r="I8" s="18"/>
      <c r="J8" s="18"/>
      <c r="K8" s="18"/>
      <c r="L8" s="18"/>
      <c r="M8" s="18"/>
      <c r="N8" s="18"/>
      <c r="O8" s="18"/>
    </row>
    <row r="9" spans="1:15" s="6" customFormat="1" x14ac:dyDescent="0.25">
      <c r="A9" s="5" t="s">
        <v>26</v>
      </c>
      <c r="B9" s="12"/>
      <c r="C9" s="12"/>
      <c r="D9" s="12"/>
      <c r="E9" s="12"/>
      <c r="F9" s="16"/>
      <c r="G9" s="16"/>
      <c r="H9" s="15"/>
      <c r="I9" s="1"/>
      <c r="J9" s="1"/>
      <c r="K9" s="1"/>
      <c r="L9" s="1"/>
      <c r="M9" s="1"/>
      <c r="N9" s="1"/>
      <c r="O9" s="1"/>
    </row>
    <row r="10" spans="1:15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"/>
      <c r="N10" s="1"/>
      <c r="O10" s="1"/>
    </row>
    <row r="11" spans="1:15" ht="15.75" thickBot="1" x14ac:dyDescent="0.3">
      <c r="A11" s="3"/>
      <c r="B11" s="3"/>
      <c r="C11" s="3"/>
      <c r="D11" s="3"/>
      <c r="E11" s="4"/>
      <c r="F11" s="3"/>
      <c r="G11" s="3"/>
      <c r="H11" s="4"/>
      <c r="I11" s="3"/>
      <c r="J11" s="3"/>
      <c r="K11" s="3"/>
      <c r="L11" s="3"/>
      <c r="M11" s="1"/>
      <c r="N11" s="1"/>
      <c r="O11" s="1"/>
    </row>
    <row r="12" spans="1:15" x14ac:dyDescent="0.25">
      <c r="A12" s="69"/>
      <c r="B12" s="70"/>
      <c r="C12" s="36" t="s">
        <v>11</v>
      </c>
      <c r="D12" s="36"/>
      <c r="E12" s="36"/>
      <c r="F12" s="36" t="s">
        <v>12</v>
      </c>
      <c r="G12" s="36"/>
      <c r="H12" s="36"/>
      <c r="I12" s="36" t="s">
        <v>16</v>
      </c>
      <c r="J12" s="36"/>
      <c r="K12" s="36"/>
      <c r="L12" s="44"/>
      <c r="M12" s="1"/>
      <c r="N12" s="1"/>
      <c r="O12" s="1"/>
    </row>
    <row r="13" spans="1:15" x14ac:dyDescent="0.25">
      <c r="A13" s="27" t="s">
        <v>0</v>
      </c>
      <c r="B13" s="28"/>
      <c r="C13" s="31">
        <v>0</v>
      </c>
      <c r="D13" s="31"/>
      <c r="E13" s="31"/>
      <c r="F13" s="31">
        <v>0</v>
      </c>
      <c r="G13" s="31"/>
      <c r="H13" s="31"/>
      <c r="I13" s="31">
        <v>0</v>
      </c>
      <c r="J13" s="31"/>
      <c r="K13" s="31"/>
      <c r="L13" s="32"/>
      <c r="M13" s="1"/>
      <c r="N13" s="1"/>
      <c r="O13" s="1"/>
    </row>
    <row r="14" spans="1:15" x14ac:dyDescent="0.25">
      <c r="A14" s="67" t="s">
        <v>1</v>
      </c>
      <c r="B14" s="68"/>
      <c r="C14" s="31">
        <v>0</v>
      </c>
      <c r="D14" s="31"/>
      <c r="E14" s="31"/>
      <c r="F14" s="31">
        <v>0</v>
      </c>
      <c r="G14" s="31"/>
      <c r="H14" s="31"/>
      <c r="I14" s="31">
        <v>0</v>
      </c>
      <c r="J14" s="31"/>
      <c r="K14" s="31"/>
      <c r="L14" s="32"/>
      <c r="M14" s="1"/>
      <c r="N14" s="1"/>
      <c r="O14" s="1"/>
    </row>
    <row r="15" spans="1:15" x14ac:dyDescent="0.25">
      <c r="A15" s="67" t="s">
        <v>2</v>
      </c>
      <c r="B15" s="68"/>
      <c r="C15" s="31">
        <v>0</v>
      </c>
      <c r="D15" s="31"/>
      <c r="E15" s="31"/>
      <c r="F15" s="31">
        <v>0</v>
      </c>
      <c r="G15" s="31"/>
      <c r="H15" s="31"/>
      <c r="I15" s="31">
        <v>0</v>
      </c>
      <c r="J15" s="31"/>
      <c r="K15" s="31"/>
      <c r="L15" s="32"/>
      <c r="M15" s="1"/>
      <c r="N15" s="1"/>
      <c r="O15" s="1"/>
    </row>
    <row r="16" spans="1:15" x14ac:dyDescent="0.25">
      <c r="A16" s="67" t="s">
        <v>3</v>
      </c>
      <c r="B16" s="68"/>
      <c r="C16" s="31">
        <v>0</v>
      </c>
      <c r="D16" s="31"/>
      <c r="E16" s="31"/>
      <c r="F16" s="31">
        <v>0</v>
      </c>
      <c r="G16" s="31"/>
      <c r="H16" s="31"/>
      <c r="I16" s="31">
        <v>0</v>
      </c>
      <c r="J16" s="31"/>
      <c r="K16" s="31"/>
      <c r="L16" s="32"/>
      <c r="M16" s="1"/>
      <c r="N16" s="1"/>
      <c r="O16" s="1"/>
    </row>
    <row r="17" spans="1:15" s="6" customFormat="1" ht="15.75" thickBot="1" x14ac:dyDescent="0.3">
      <c r="A17" s="65" t="s">
        <v>14</v>
      </c>
      <c r="B17" s="66"/>
      <c r="C17" s="71">
        <v>0</v>
      </c>
      <c r="D17" s="71"/>
      <c r="E17" s="71"/>
      <c r="F17" s="71">
        <v>0</v>
      </c>
      <c r="G17" s="71"/>
      <c r="H17" s="71"/>
      <c r="I17" s="42"/>
      <c r="J17" s="42"/>
      <c r="K17" s="42"/>
      <c r="L17" s="43"/>
      <c r="M17" s="1"/>
      <c r="N17" s="1"/>
      <c r="O17" s="1"/>
    </row>
    <row r="18" spans="1:15" x14ac:dyDescent="0.25">
      <c r="A18" s="5" t="s">
        <v>6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"/>
      <c r="N18" s="1"/>
      <c r="O18" s="1"/>
    </row>
    <row r="19" spans="1:15" x14ac:dyDescent="0.25">
      <c r="A19" s="9" t="s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2"/>
    </row>
    <row r="20" spans="1:15" ht="15.75" thickBot="1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1"/>
      <c r="N20" s="1"/>
      <c r="O20" s="1"/>
    </row>
    <row r="21" spans="1:15" s="6" customFormat="1" x14ac:dyDescent="0.25">
      <c r="A21" s="49" t="s">
        <v>8</v>
      </c>
      <c r="B21" s="50"/>
      <c r="C21" s="50"/>
      <c r="D21" s="50"/>
      <c r="E21" s="50"/>
      <c r="F21" s="50"/>
      <c r="G21" s="50"/>
      <c r="H21" s="50"/>
      <c r="I21" s="50"/>
      <c r="J21" s="50"/>
      <c r="K21" s="58">
        <f>SUM(I13:L16)</f>
        <v>0</v>
      </c>
      <c r="L21" s="59"/>
      <c r="M21" s="1"/>
      <c r="N21" s="1"/>
      <c r="O21" s="1"/>
    </row>
    <row r="22" spans="1:15" x14ac:dyDescent="0.25">
      <c r="A22" s="51"/>
      <c r="B22" s="52"/>
      <c r="C22" s="52"/>
      <c r="D22" s="52"/>
      <c r="E22" s="52"/>
      <c r="F22" s="52"/>
      <c r="G22" s="52"/>
      <c r="H22" s="52"/>
      <c r="I22" s="52"/>
      <c r="J22" s="52"/>
      <c r="K22" s="60"/>
      <c r="L22" s="61"/>
      <c r="M22" s="1"/>
      <c r="N22" s="1"/>
      <c r="O22" s="1"/>
    </row>
    <row r="23" spans="1:15" s="21" customFormat="1" x14ac:dyDescent="0.25">
      <c r="A23" s="53" t="s">
        <v>24</v>
      </c>
      <c r="B23" s="54"/>
      <c r="C23" s="54"/>
      <c r="D23" s="54"/>
      <c r="E23" s="54"/>
      <c r="F23" s="54"/>
      <c r="G23" s="54"/>
      <c r="H23" s="54"/>
      <c r="I23" s="54"/>
      <c r="J23" s="54"/>
      <c r="K23" s="45" t="e">
        <f>F8/K21</f>
        <v>#DIV/0!</v>
      </c>
      <c r="L23" s="46"/>
      <c r="M23" s="20"/>
      <c r="N23" s="20"/>
      <c r="O23" s="20"/>
    </row>
    <row r="24" spans="1:15" s="21" customFormat="1" x14ac:dyDescent="0.2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45"/>
      <c r="L24" s="46"/>
      <c r="M24" s="20"/>
      <c r="N24" s="20"/>
      <c r="O24" s="20"/>
    </row>
    <row r="25" spans="1:15" x14ac:dyDescent="0.25">
      <c r="A25" s="51" t="s">
        <v>17</v>
      </c>
      <c r="B25" s="52"/>
      <c r="C25" s="52"/>
      <c r="D25" s="52"/>
      <c r="E25" s="52"/>
      <c r="F25" s="52"/>
      <c r="G25" s="52"/>
      <c r="H25" s="52"/>
      <c r="I25" s="52"/>
      <c r="J25" s="52"/>
      <c r="K25" s="62" t="e">
        <f>AVERAGEIF(C13:E16,"&gt;0")+(6*AVERAGEIF(F13:H16,"&gt;0"))</f>
        <v>#DIV/0!</v>
      </c>
      <c r="L25" s="63"/>
      <c r="M25" s="1"/>
      <c r="N25" s="1"/>
      <c r="O25" s="1"/>
    </row>
    <row r="26" spans="1:15" s="6" customFormat="1" x14ac:dyDescent="0.25">
      <c r="A26" s="51"/>
      <c r="B26" s="52"/>
      <c r="C26" s="52"/>
      <c r="D26" s="52"/>
      <c r="E26" s="52"/>
      <c r="F26" s="52"/>
      <c r="G26" s="52"/>
      <c r="H26" s="52"/>
      <c r="I26" s="52"/>
      <c r="J26" s="52"/>
      <c r="K26" s="62"/>
      <c r="L26" s="63"/>
      <c r="M26" s="1"/>
      <c r="N26" s="1"/>
      <c r="O26" s="1"/>
    </row>
    <row r="27" spans="1:15" x14ac:dyDescent="0.25">
      <c r="A27" s="53" t="s">
        <v>23</v>
      </c>
      <c r="B27" s="55"/>
      <c r="C27" s="55"/>
      <c r="D27" s="55"/>
      <c r="E27" s="55"/>
      <c r="F27" s="55"/>
      <c r="G27" s="55"/>
      <c r="H27" s="55"/>
      <c r="I27" s="55"/>
      <c r="J27" s="55"/>
      <c r="K27" s="45" t="e">
        <f>K25/K21</f>
        <v>#DIV/0!</v>
      </c>
      <c r="L27" s="46"/>
      <c r="M27" s="1"/>
      <c r="N27" s="1"/>
      <c r="O27" s="1"/>
    </row>
    <row r="28" spans="1:15" s="6" customFormat="1" ht="15.75" thickBot="1" x14ac:dyDescent="0.3">
      <c r="A28" s="56"/>
      <c r="B28" s="57"/>
      <c r="C28" s="57"/>
      <c r="D28" s="57"/>
      <c r="E28" s="57"/>
      <c r="F28" s="57"/>
      <c r="G28" s="57"/>
      <c r="H28" s="57"/>
      <c r="I28" s="57"/>
      <c r="J28" s="57"/>
      <c r="K28" s="47"/>
      <c r="L28" s="48"/>
      <c r="M28" s="1"/>
      <c r="N28" s="1"/>
      <c r="O28" s="1"/>
    </row>
    <row r="29" spans="1:15" x14ac:dyDescent="0.25">
      <c r="A29" s="5" t="s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11"/>
      <c r="O29" s="11"/>
    </row>
    <row r="30" spans="1:15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"/>
      <c r="O30" s="1"/>
    </row>
    <row r="31" spans="1:15" x14ac:dyDescent="0.25">
      <c r="A31" s="64" t="s">
        <v>4</v>
      </c>
      <c r="B31" s="6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x14ac:dyDescent="0.25">
      <c r="A33" s="10" t="s">
        <v>5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x14ac:dyDescent="0.25">
      <c r="A34" s="10" t="s">
        <v>13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x14ac:dyDescent="0.25">
      <c r="A35" s="10" t="s">
        <v>10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sheetProtection password="8874" sheet="1" objects="1" scenarios="1" selectLockedCells="1"/>
  <mergeCells count="45">
    <mergeCell ref="A31:B31"/>
    <mergeCell ref="F12:H12"/>
    <mergeCell ref="F13:H13"/>
    <mergeCell ref="F14:H14"/>
    <mergeCell ref="A17:B17"/>
    <mergeCell ref="C13:E13"/>
    <mergeCell ref="C14:E14"/>
    <mergeCell ref="C15:E15"/>
    <mergeCell ref="C16:E16"/>
    <mergeCell ref="A13:B13"/>
    <mergeCell ref="A14:B14"/>
    <mergeCell ref="A15:B15"/>
    <mergeCell ref="A16:B16"/>
    <mergeCell ref="A12:B12"/>
    <mergeCell ref="C17:E17"/>
    <mergeCell ref="F17:H17"/>
    <mergeCell ref="K27:L28"/>
    <mergeCell ref="A21:J22"/>
    <mergeCell ref="A23:J24"/>
    <mergeCell ref="A25:J26"/>
    <mergeCell ref="A27:J28"/>
    <mergeCell ref="K21:L22"/>
    <mergeCell ref="K23:L24"/>
    <mergeCell ref="K25:L26"/>
    <mergeCell ref="I17:L17"/>
    <mergeCell ref="I12:L12"/>
    <mergeCell ref="I13:L13"/>
    <mergeCell ref="I14:L14"/>
    <mergeCell ref="I15:L15"/>
    <mergeCell ref="I16:L16"/>
    <mergeCell ref="F15:H15"/>
    <mergeCell ref="F16:H16"/>
    <mergeCell ref="C12:E12"/>
    <mergeCell ref="A6:E6"/>
    <mergeCell ref="F6:G6"/>
    <mergeCell ref="A8:E8"/>
    <mergeCell ref="F8:G8"/>
    <mergeCell ref="A1:L1"/>
    <mergeCell ref="A4:E4"/>
    <mergeCell ref="A5:E5"/>
    <mergeCell ref="A7:E7"/>
    <mergeCell ref="F4:G4"/>
    <mergeCell ref="F5:G5"/>
    <mergeCell ref="F7:G7"/>
    <mergeCell ref="A2:L2"/>
  </mergeCells>
  <pageMargins left="0.25" right="0.25" top="0.75" bottom="0.75" header="0.3" footer="0.3"/>
  <pageSetup paperSize="9" scale="92" orientation="landscape" horizontalDpi="4294967292" r:id="rId1"/>
  <ignoredErrors>
    <ignoredError sqref="K25 K23 K27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CIRNAT</dc:creator>
  <cp:lastModifiedBy>Marian CIRNAT</cp:lastModifiedBy>
  <cp:lastPrinted>2015-01-14T14:43:25Z</cp:lastPrinted>
  <dcterms:created xsi:type="dcterms:W3CDTF">2014-10-03T06:32:16Z</dcterms:created>
  <dcterms:modified xsi:type="dcterms:W3CDTF">2015-01-21T11:12:13Z</dcterms:modified>
</cp:coreProperties>
</file>